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ta\"/>
    </mc:Choice>
  </mc:AlternateContent>
  <bookViews>
    <workbookView xWindow="0" yWindow="0" windowWidth="24000" windowHeight="14235"/>
  </bookViews>
  <sheets>
    <sheet name="Esim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9" i="1"/>
  <c r="C12" i="1" l="1"/>
</calcChain>
</file>

<file path=xl/comments1.xml><?xml version="1.0" encoding="utf-8"?>
<comments xmlns="http://schemas.openxmlformats.org/spreadsheetml/2006/main">
  <authors>
    <author>OKSANENJO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Balance sheet = Assets in fair value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Equity = Total assets (fair value) – Liabilities (Loans, incl.
subordinated loans) – Other loans
Subsequently equity is divided among the investors in proportion with the original book values.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>Add investors or investor sectors and their initial investments (which are not returned) here</t>
        </r>
      </text>
    </comment>
    <comment ref="F19" authorId="0" shapeId="0">
      <text>
        <r>
          <rPr>
            <sz val="9"/>
            <color indexed="81"/>
            <rFont val="Tahoma"/>
            <family val="2"/>
          </rPr>
          <t>Proportion of fair value per investor (which should be used in data collection) can be picked from here</t>
        </r>
      </text>
    </comment>
  </commentList>
</comments>
</file>

<file path=xl/sharedStrings.xml><?xml version="1.0" encoding="utf-8"?>
<sst xmlns="http://schemas.openxmlformats.org/spreadsheetml/2006/main" count="16" uniqueCount="16">
  <si>
    <t xml:space="preserve">Balance sheet: </t>
  </si>
  <si>
    <t>Total loans (liabilities):</t>
  </si>
  <si>
    <t>Total remaining liablities:</t>
  </si>
  <si>
    <t>Equity's proportion of liabilities:</t>
  </si>
  <si>
    <t>Proportion of investor's fair value</t>
  </si>
  <si>
    <t>Investors:</t>
  </si>
  <si>
    <t>Investor 1</t>
  </si>
  <si>
    <t>Investor 2</t>
  </si>
  <si>
    <t>Investor 3</t>
  </si>
  <si>
    <t>Investor 4</t>
  </si>
  <si>
    <t>Investor 5</t>
  </si>
  <si>
    <t>Investor 6</t>
  </si>
  <si>
    <t>Initial investment (EUR)</t>
  </si>
  <si>
    <t>Proportion of fund's equity</t>
  </si>
  <si>
    <t>Proportion of equity at the end of the quarter</t>
  </si>
  <si>
    <t>Situation at the end of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</si>
</sst>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1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2" borderId="2" xfId="0" applyFont="1" applyFill="1" applyBorder="1"/>
    <xf numFmtId="0" fontId="0" fillId="2" borderId="3" xfId="0" applyFill="1" applyBorder="1"/>
    <xf numFmtId="3" fontId="0" fillId="3" borderId="0" xfId="1" applyNumberFormat="1" applyFont="1" applyFill="1"/>
    <xf numFmtId="3" fontId="0" fillId="3" borderId="0" xfId="0" applyNumberFormat="1" applyFill="1"/>
    <xf numFmtId="0" fontId="0" fillId="4" borderId="0" xfId="0" applyFill="1"/>
    <xf numFmtId="3" fontId="0" fillId="4" borderId="4" xfId="1" applyNumberFormat="1" applyFont="1" applyFill="1" applyBorder="1"/>
    <xf numFmtId="2" fontId="0" fillId="0" borderId="4" xfId="0" applyNumberFormat="1" applyBorder="1"/>
    <xf numFmtId="3" fontId="0" fillId="3" borderId="4" xfId="1" applyNumberFormat="1" applyFont="1" applyFill="1" applyBorder="1"/>
    <xf numFmtId="0" fontId="0" fillId="5" borderId="0" xfId="0" applyFill="1"/>
    <xf numFmtId="3" fontId="0" fillId="5" borderId="0" xfId="1" applyNumberFormat="1" applyFont="1" applyFill="1"/>
    <xf numFmtId="3" fontId="0" fillId="4" borderId="0" xfId="1" applyNumberFormat="1" applyFont="1" applyFill="1"/>
    <xf numFmtId="2" fontId="0" fillId="0" borderId="0" xfId="0" applyNumberFormat="1" applyBorder="1"/>
    <xf numFmtId="3" fontId="0" fillId="3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0"/>
  <sheetViews>
    <sheetView tabSelected="1" workbookViewId="0">
      <selection activeCell="C3" sqref="C3"/>
    </sheetView>
  </sheetViews>
  <sheetFormatPr defaultRowHeight="15" x14ac:dyDescent="0.25"/>
  <cols>
    <col min="2" max="2" width="13.85546875" customWidth="1"/>
    <col min="3" max="3" width="43.5703125" bestFit="1" customWidth="1"/>
    <col min="4" max="4" width="27.42578125" bestFit="1" customWidth="1"/>
    <col min="5" max="5" width="31.85546875" bestFit="1" customWidth="1"/>
    <col min="6" max="6" width="42.28515625" bestFit="1" customWidth="1"/>
  </cols>
  <sheetData>
    <row r="2" spans="2:3" x14ac:dyDescent="0.25">
      <c r="B2" s="5" t="s">
        <v>15</v>
      </c>
      <c r="C2" s="6"/>
    </row>
    <row r="3" spans="2:3" x14ac:dyDescent="0.25">
      <c r="B3" s="2" t="s">
        <v>0</v>
      </c>
      <c r="C3" s="1">
        <v>181671550</v>
      </c>
    </row>
    <row r="5" spans="2:3" x14ac:dyDescent="0.25">
      <c r="C5" s="4" t="s">
        <v>1</v>
      </c>
    </row>
    <row r="6" spans="2:3" x14ac:dyDescent="0.25">
      <c r="C6" s="7">
        <v>17529000</v>
      </c>
    </row>
    <row r="8" spans="2:3" x14ac:dyDescent="0.25">
      <c r="C8" s="4" t="s">
        <v>2</v>
      </c>
    </row>
    <row r="9" spans="2:3" x14ac:dyDescent="0.25">
      <c r="C9" s="7">
        <v>586300</v>
      </c>
    </row>
    <row r="11" spans="2:3" x14ac:dyDescent="0.25">
      <c r="C11" s="4" t="s">
        <v>3</v>
      </c>
    </row>
    <row r="12" spans="2:3" x14ac:dyDescent="0.25">
      <c r="C12" s="8">
        <f>C3-C6-C9</f>
        <v>163556250</v>
      </c>
    </row>
    <row r="16" spans="2:3" x14ac:dyDescent="0.25">
      <c r="B16" t="s">
        <v>4</v>
      </c>
    </row>
    <row r="18" spans="3:6" x14ac:dyDescent="0.25">
      <c r="C18" s="3" t="s">
        <v>5</v>
      </c>
      <c r="D18" s="2" t="s">
        <v>12</v>
      </c>
      <c r="E18" s="2" t="s">
        <v>13</v>
      </c>
      <c r="F18" s="2" t="s">
        <v>14</v>
      </c>
    </row>
    <row r="19" spans="3:6" x14ac:dyDescent="0.25">
      <c r="C19" s="9" t="s">
        <v>6</v>
      </c>
      <c r="D19" s="10">
        <v>30000000</v>
      </c>
      <c r="E19" s="11">
        <f>IF(D19="","",D19/SUM($D$19:$D$40))</f>
        <v>0.2</v>
      </c>
      <c r="F19" s="12">
        <f>IF(D19="","",$C$12*E19)</f>
        <v>32711250</v>
      </c>
    </row>
    <row r="20" spans="3:6" x14ac:dyDescent="0.25">
      <c r="C20" s="13" t="s">
        <v>7</v>
      </c>
      <c r="D20" s="14">
        <v>20000000</v>
      </c>
      <c r="E20" s="16">
        <f t="shared" ref="E20:E40" si="0">IF(D20="","",D20/SUM($D$19:$D$40))</f>
        <v>0.13333333333333333</v>
      </c>
      <c r="F20" s="17">
        <f t="shared" ref="F20:F40" si="1">IF(D20="","",$C$12*E20)</f>
        <v>21807500</v>
      </c>
    </row>
    <row r="21" spans="3:6" x14ac:dyDescent="0.25">
      <c r="C21" s="9" t="s">
        <v>8</v>
      </c>
      <c r="D21" s="15">
        <v>10000000</v>
      </c>
      <c r="E21" s="16">
        <f t="shared" si="0"/>
        <v>6.6666666666666666E-2</v>
      </c>
      <c r="F21" s="17">
        <f t="shared" si="1"/>
        <v>10903750</v>
      </c>
    </row>
    <row r="22" spans="3:6" x14ac:dyDescent="0.25">
      <c r="C22" s="13" t="s">
        <v>9</v>
      </c>
      <c r="D22" s="14">
        <v>45000000</v>
      </c>
      <c r="E22" s="16">
        <f t="shared" si="0"/>
        <v>0.3</v>
      </c>
      <c r="F22" s="17">
        <f t="shared" si="1"/>
        <v>49066875</v>
      </c>
    </row>
    <row r="23" spans="3:6" x14ac:dyDescent="0.25">
      <c r="C23" s="9" t="s">
        <v>10</v>
      </c>
      <c r="D23" s="15">
        <v>35000000</v>
      </c>
      <c r="E23" s="16">
        <f t="shared" si="0"/>
        <v>0.23333333333333334</v>
      </c>
      <c r="F23" s="17">
        <f t="shared" si="1"/>
        <v>38163125</v>
      </c>
    </row>
    <row r="24" spans="3:6" x14ac:dyDescent="0.25">
      <c r="C24" s="13" t="s">
        <v>11</v>
      </c>
      <c r="D24" s="14">
        <v>10000000</v>
      </c>
      <c r="E24" s="16">
        <f t="shared" si="0"/>
        <v>6.6666666666666666E-2</v>
      </c>
      <c r="F24" s="17">
        <f t="shared" si="1"/>
        <v>10903750</v>
      </c>
    </row>
    <row r="25" spans="3:6" x14ac:dyDescent="0.25">
      <c r="C25" s="9"/>
      <c r="D25" s="15"/>
      <c r="E25" s="16" t="str">
        <f t="shared" si="0"/>
        <v/>
      </c>
      <c r="F25" s="17" t="str">
        <f t="shared" si="1"/>
        <v/>
      </c>
    </row>
    <row r="26" spans="3:6" x14ac:dyDescent="0.25">
      <c r="C26" s="13"/>
      <c r="D26" s="14"/>
      <c r="E26" s="16" t="str">
        <f t="shared" si="0"/>
        <v/>
      </c>
      <c r="F26" s="17" t="str">
        <f t="shared" si="1"/>
        <v/>
      </c>
    </row>
    <row r="27" spans="3:6" x14ac:dyDescent="0.25">
      <c r="C27" s="9"/>
      <c r="D27" s="15"/>
      <c r="E27" s="16" t="str">
        <f t="shared" si="0"/>
        <v/>
      </c>
      <c r="F27" s="17" t="str">
        <f t="shared" si="1"/>
        <v/>
      </c>
    </row>
    <row r="28" spans="3:6" x14ac:dyDescent="0.25">
      <c r="C28" s="13"/>
      <c r="D28" s="14"/>
      <c r="E28" s="16" t="str">
        <f t="shared" si="0"/>
        <v/>
      </c>
      <c r="F28" s="17" t="str">
        <f t="shared" si="1"/>
        <v/>
      </c>
    </row>
    <row r="29" spans="3:6" x14ac:dyDescent="0.25">
      <c r="C29" s="9"/>
      <c r="D29" s="15"/>
      <c r="E29" s="16" t="str">
        <f t="shared" si="0"/>
        <v/>
      </c>
      <c r="F29" s="17" t="str">
        <f t="shared" si="1"/>
        <v/>
      </c>
    </row>
    <row r="30" spans="3:6" x14ac:dyDescent="0.25">
      <c r="C30" s="13"/>
      <c r="D30" s="14"/>
      <c r="E30" s="16" t="str">
        <f t="shared" si="0"/>
        <v/>
      </c>
      <c r="F30" s="17" t="str">
        <f t="shared" si="1"/>
        <v/>
      </c>
    </row>
    <row r="31" spans="3:6" x14ac:dyDescent="0.25">
      <c r="C31" s="9"/>
      <c r="D31" s="15"/>
      <c r="E31" s="16" t="str">
        <f t="shared" si="0"/>
        <v/>
      </c>
      <c r="F31" s="17" t="str">
        <f t="shared" si="1"/>
        <v/>
      </c>
    </row>
    <row r="32" spans="3:6" x14ac:dyDescent="0.25">
      <c r="C32" s="13"/>
      <c r="D32" s="14"/>
      <c r="E32" s="16" t="str">
        <f t="shared" si="0"/>
        <v/>
      </c>
      <c r="F32" s="17" t="str">
        <f t="shared" si="1"/>
        <v/>
      </c>
    </row>
    <row r="33" spans="3:6" x14ac:dyDescent="0.25">
      <c r="C33" s="9"/>
      <c r="D33" s="15"/>
      <c r="E33" s="16" t="str">
        <f t="shared" si="0"/>
        <v/>
      </c>
      <c r="F33" s="17" t="str">
        <f t="shared" si="1"/>
        <v/>
      </c>
    </row>
    <row r="34" spans="3:6" x14ac:dyDescent="0.25">
      <c r="C34" s="13"/>
      <c r="D34" s="14"/>
      <c r="E34" s="16" t="str">
        <f t="shared" si="0"/>
        <v/>
      </c>
      <c r="F34" s="17" t="str">
        <f t="shared" si="1"/>
        <v/>
      </c>
    </row>
    <row r="35" spans="3:6" x14ac:dyDescent="0.25">
      <c r="C35" s="9"/>
      <c r="D35" s="15"/>
      <c r="E35" s="16" t="str">
        <f t="shared" si="0"/>
        <v/>
      </c>
      <c r="F35" s="17" t="str">
        <f t="shared" si="1"/>
        <v/>
      </c>
    </row>
    <row r="36" spans="3:6" x14ac:dyDescent="0.25">
      <c r="C36" s="13"/>
      <c r="D36" s="14"/>
      <c r="E36" s="16" t="str">
        <f t="shared" si="0"/>
        <v/>
      </c>
      <c r="F36" s="17" t="str">
        <f t="shared" si="1"/>
        <v/>
      </c>
    </row>
    <row r="37" spans="3:6" x14ac:dyDescent="0.25">
      <c r="C37" s="9"/>
      <c r="D37" s="15"/>
      <c r="E37" s="16" t="str">
        <f t="shared" si="0"/>
        <v/>
      </c>
      <c r="F37" s="17" t="str">
        <f t="shared" si="1"/>
        <v/>
      </c>
    </row>
    <row r="38" spans="3:6" x14ac:dyDescent="0.25">
      <c r="C38" s="13"/>
      <c r="D38" s="14"/>
      <c r="E38" s="16" t="str">
        <f t="shared" si="0"/>
        <v/>
      </c>
      <c r="F38" s="17" t="str">
        <f t="shared" si="1"/>
        <v/>
      </c>
    </row>
    <row r="39" spans="3:6" x14ac:dyDescent="0.25">
      <c r="C39" s="9"/>
      <c r="D39" s="15"/>
      <c r="E39" s="16" t="str">
        <f t="shared" si="0"/>
        <v/>
      </c>
      <c r="F39" s="17" t="str">
        <f t="shared" si="1"/>
        <v/>
      </c>
    </row>
    <row r="40" spans="3:6" x14ac:dyDescent="0.25">
      <c r="C40" s="13"/>
      <c r="D40" s="14"/>
      <c r="E40" s="16" t="str">
        <f t="shared" si="0"/>
        <v/>
      </c>
      <c r="F40" s="17" t="str">
        <f t="shared" si="1"/>
        <v/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8AED87E08C246865F610C98484166" ma:contentTypeVersion="0" ma:contentTypeDescription="Create a new document." ma:contentTypeScope="" ma:versionID="46ea73573f51babc8a2a85ef146dcbf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4EDEFB-1B96-41C8-BE56-B01CD5D33BCF}"/>
</file>

<file path=customXml/itemProps2.xml><?xml version="1.0" encoding="utf-8"?>
<ds:datastoreItem xmlns:ds="http://schemas.openxmlformats.org/officeDocument/2006/customXml" ds:itemID="{3A96F7DD-91C9-4CF5-BD5B-55F2C0DC3975}"/>
</file>

<file path=customXml/itemProps3.xml><?xml version="1.0" encoding="utf-8"?>
<ds:datastoreItem xmlns:ds="http://schemas.openxmlformats.org/officeDocument/2006/customXml" ds:itemID="{13B7AC67-E924-4245-931D-FEC4DE9FD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Esim.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OKSANENJO</dc:creator>
  <cp:lastModifiedBy>OKSANENJO</cp:lastModifiedBy>
  <dcterms:created xsi:type="dcterms:W3CDTF">2015-01-29T17:28:30Z</dcterms:created>
  <dcterms:modified xsi:type="dcterms:W3CDTF">2015-04-19T17:50:58Z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0x0101003928AED87E08C246865F610C98484166</vt:lpwstr>
  </property>
</Properties>
</file>